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22560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  <c r="H21" i="1" l="1"/>
  <c r="G21" i="1"/>
  <c r="H20" i="1"/>
  <c r="G20" i="1"/>
  <c r="J8" i="1"/>
  <c r="K8" i="1"/>
  <c r="L8" i="1"/>
  <c r="M8" i="1"/>
  <c r="J10" i="1"/>
  <c r="K10" i="1"/>
  <c r="L10" i="1"/>
  <c r="M10" i="1"/>
  <c r="J13" i="1"/>
  <c r="K13" i="1"/>
  <c r="L13" i="1"/>
  <c r="M13" i="1"/>
  <c r="J15" i="1"/>
  <c r="K15" i="1"/>
  <c r="L15" i="1"/>
  <c r="M15" i="1"/>
  <c r="J18" i="1"/>
  <c r="J20" i="1" s="1"/>
  <c r="K18" i="1"/>
  <c r="K21" i="1" s="1"/>
  <c r="L18" i="1"/>
  <c r="L21" i="1" s="1"/>
  <c r="M18" i="1"/>
  <c r="M20" i="1" s="1"/>
  <c r="J23" i="1"/>
  <c r="H23" i="1"/>
  <c r="G23" i="1"/>
  <c r="I18" i="1"/>
  <c r="I20" i="1" s="1"/>
  <c r="I13" i="1"/>
  <c r="I10" i="1"/>
  <c r="I15" i="1" s="1"/>
  <c r="I8" i="1"/>
  <c r="L20" i="1" l="1"/>
  <c r="J21" i="1"/>
  <c r="M23" i="1"/>
  <c r="M21" i="1"/>
  <c r="L23" i="1"/>
  <c r="K23" i="1"/>
  <c r="K20" i="1"/>
  <c r="I21" i="1"/>
  <c r="I23" i="1"/>
  <c r="G13" i="1"/>
  <c r="G10" i="1" l="1"/>
  <c r="H8" i="1"/>
  <c r="G8" i="1"/>
  <c r="H18" i="1" l="1"/>
  <c r="H13" i="1"/>
  <c r="H10" i="1"/>
  <c r="H15" i="1" l="1"/>
  <c r="G18" i="1"/>
  <c r="G15" i="1" l="1"/>
</calcChain>
</file>

<file path=xl/sharedStrings.xml><?xml version="1.0" encoding="utf-8"?>
<sst xmlns="http://schemas.openxmlformats.org/spreadsheetml/2006/main" count="32" uniqueCount="32">
  <si>
    <t>Unit Cost of Production</t>
  </si>
  <si>
    <t>Total Unit Expense</t>
  </si>
  <si>
    <t>Loss as % of Net Income</t>
  </si>
  <si>
    <t>Loss as % of Gross Income</t>
  </si>
  <si>
    <t>Feeders</t>
  </si>
  <si>
    <t>Wheat</t>
  </si>
  <si>
    <t>Your Operation</t>
  </si>
  <si>
    <t>Total Production</t>
  </si>
  <si>
    <t>Unit Price (Bu., Cwt., Lbs. …)</t>
  </si>
  <si>
    <t>Single Unit Yield (Bu., Cwt., Lbs.)</t>
  </si>
  <si>
    <t>Number Units (Acres, Head…)</t>
  </si>
  <si>
    <t>Net Income (Gross Revenue - Expense)</t>
  </si>
  <si>
    <t>Gross Revenue</t>
  </si>
  <si>
    <t>Possible Price Decline</t>
  </si>
  <si>
    <t>A</t>
  </si>
  <si>
    <t>B</t>
  </si>
  <si>
    <t>C    A*B</t>
  </si>
  <si>
    <t xml:space="preserve">D   </t>
  </si>
  <si>
    <t>E    C*D</t>
  </si>
  <si>
    <t>F</t>
  </si>
  <si>
    <t>H    E-G</t>
  </si>
  <si>
    <t>G    C*F</t>
  </si>
  <si>
    <t>I</t>
  </si>
  <si>
    <t>M</t>
  </si>
  <si>
    <t>Marginal Tax Rate</t>
  </si>
  <si>
    <r>
      <rPr>
        <b/>
        <i/>
        <u/>
        <sz val="14"/>
        <color rgb="FFFF0000"/>
        <rFont val="Calibri"/>
        <family val="2"/>
        <scheme val="minor"/>
      </rPr>
      <t>Potential</t>
    </r>
    <r>
      <rPr>
        <b/>
        <sz val="12"/>
        <color theme="1"/>
        <rFont val="Calibri"/>
        <family val="2"/>
        <scheme val="minor"/>
      </rPr>
      <t xml:space="preserve"> Tax Savings</t>
    </r>
  </si>
  <si>
    <t>N   M*J</t>
  </si>
  <si>
    <t>Gross Dollars Lost</t>
  </si>
  <si>
    <t>J     C*I</t>
  </si>
  <si>
    <t>K    E/J</t>
  </si>
  <si>
    <t>L    H/J</t>
  </si>
  <si>
    <t>HRW, Page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</si>
</sst>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.00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9" fontId="3" fillId="0" borderId="4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2" fillId="0" borderId="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workbookViewId="0">
      <selection activeCell="A2" sqref="A2"/>
    </sheetView>
  </sheetViews>
  <sheetFormatPr defaultRowHeight="15.75" x14ac:dyDescent="0.25"/>
  <cols>
    <col min="2" max="2" width="13" customWidth="1"/>
    <col min="3" max="4" width="10" customWidth="1"/>
    <col min="5" max="5" width="4.125" customWidth="1"/>
    <col min="6" max="6" width="7.25" customWidth="1"/>
    <col min="7" max="7" width="10.875" bestFit="1" customWidth="1"/>
    <col min="8" max="8" width="9.875" bestFit="1" customWidth="1"/>
    <col min="9" max="9" width="14.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</row>
    <row r="4" spans="1:13" x14ac:dyDescent="0.25">
      <c r="A4" s="1"/>
      <c r="B4" s="1"/>
      <c r="C4" s="1"/>
      <c r="D4" s="1"/>
      <c r="E4" s="1"/>
      <c r="F4" s="1"/>
      <c r="I4" s="1" t="s">
        <v>6</v>
      </c>
    </row>
    <row r="5" spans="1:13" x14ac:dyDescent="0.25">
      <c r="A5" s="1"/>
      <c r="G5" s="6" t="s">
        <v>5</v>
      </c>
      <c r="H5" s="6" t="s">
        <v>4</v>
      </c>
      <c r="I5" s="15" t="s">
        <v>31</v>
      </c>
      <c r="J5" s="15"/>
      <c r="K5" s="15"/>
      <c r="L5" s="15"/>
      <c r="M5" s="15"/>
    </row>
    <row r="6" spans="1:13" x14ac:dyDescent="0.25">
      <c r="A6" s="1"/>
      <c r="B6" s="16" t="s">
        <v>9</v>
      </c>
      <c r="C6" s="1"/>
      <c r="D6" s="1"/>
      <c r="E6" s="1"/>
      <c r="F6" s="1" t="s">
        <v>14</v>
      </c>
      <c r="G6" s="7">
        <v>50</v>
      </c>
      <c r="H6" s="7">
        <v>580</v>
      </c>
      <c r="I6" s="28">
        <v>50</v>
      </c>
      <c r="J6" s="28"/>
      <c r="K6" s="28"/>
      <c r="L6" s="28"/>
      <c r="M6" s="28"/>
    </row>
    <row r="7" spans="1:13" x14ac:dyDescent="0.25">
      <c r="A7" s="1"/>
      <c r="B7" s="16" t="s">
        <v>10</v>
      </c>
      <c r="C7" s="1"/>
      <c r="D7" s="1"/>
      <c r="E7" s="1"/>
      <c r="F7" s="1" t="s">
        <v>15</v>
      </c>
      <c r="G7" s="8">
        <v>300</v>
      </c>
      <c r="H7" s="8">
        <v>200</v>
      </c>
      <c r="I7" s="28">
        <v>500</v>
      </c>
      <c r="J7" s="28"/>
      <c r="K7" s="28"/>
      <c r="L7" s="28"/>
      <c r="M7" s="28"/>
    </row>
    <row r="8" spans="1:13" x14ac:dyDescent="0.25">
      <c r="A8" s="1"/>
      <c r="B8" s="16" t="s">
        <v>7</v>
      </c>
      <c r="C8" s="12"/>
      <c r="D8" s="12"/>
      <c r="E8" s="12"/>
      <c r="F8" s="16" t="s">
        <v>16</v>
      </c>
      <c r="G8" s="11">
        <f>G6*G7</f>
        <v>15000</v>
      </c>
      <c r="H8" s="11">
        <f>H6*H7</f>
        <v>116000</v>
      </c>
      <c r="I8" s="11">
        <f>I6*I7</f>
        <v>25000</v>
      </c>
      <c r="J8" s="11">
        <f t="shared" ref="J8:M8" si="0">J6*J7</f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</row>
    <row r="9" spans="1:13" x14ac:dyDescent="0.25">
      <c r="A9" s="1"/>
      <c r="B9" s="16" t="s">
        <v>8</v>
      </c>
      <c r="C9" s="1"/>
      <c r="D9" s="1"/>
      <c r="E9" s="1"/>
      <c r="F9" s="1" t="s">
        <v>17</v>
      </c>
      <c r="G9" s="23">
        <v>7.11</v>
      </c>
      <c r="H9" s="23">
        <v>2.85</v>
      </c>
      <c r="I9" s="29">
        <f>5.86-0.64</f>
        <v>5.2200000000000006</v>
      </c>
      <c r="J9" s="29"/>
      <c r="K9" s="29"/>
      <c r="L9" s="29"/>
      <c r="M9" s="29"/>
    </row>
    <row r="10" spans="1:13" x14ac:dyDescent="0.25">
      <c r="A10" s="1"/>
      <c r="B10" s="24" t="s">
        <v>12</v>
      </c>
      <c r="C10" s="3"/>
      <c r="D10" s="3"/>
      <c r="E10" s="3"/>
      <c r="F10" s="17" t="s">
        <v>18</v>
      </c>
      <c r="G10" s="9">
        <f>G9*G6*G7</f>
        <v>106650</v>
      </c>
      <c r="H10" s="9">
        <f>H9*H6*H7</f>
        <v>330600</v>
      </c>
      <c r="I10" s="9">
        <f>I9*I6*I7</f>
        <v>130500.00000000003</v>
      </c>
      <c r="J10" s="9">
        <f t="shared" ref="J10:M10" si="1">J9*J6*J7</f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</row>
    <row r="11" spans="1:13" ht="8.25" customHeight="1" x14ac:dyDescent="0.25">
      <c r="A11" s="1"/>
      <c r="B11" s="16"/>
      <c r="C11" s="1"/>
      <c r="D11" s="1"/>
      <c r="E11" s="1"/>
      <c r="F11" s="1"/>
      <c r="G11" s="5"/>
      <c r="H11" s="5"/>
      <c r="I11" s="1"/>
      <c r="J11" s="1"/>
      <c r="K11" s="1"/>
      <c r="L11" s="1"/>
      <c r="M11" s="1"/>
    </row>
    <row r="12" spans="1:13" x14ac:dyDescent="0.25">
      <c r="A12" s="1"/>
      <c r="B12" s="16" t="s">
        <v>0</v>
      </c>
      <c r="C12" s="1"/>
      <c r="D12" s="1"/>
      <c r="E12" s="1"/>
      <c r="F12" s="1" t="s">
        <v>19</v>
      </c>
      <c r="G12" s="23">
        <v>3.5</v>
      </c>
      <c r="H12" s="23">
        <v>1.25</v>
      </c>
      <c r="I12" s="29">
        <v>3.5</v>
      </c>
      <c r="J12" s="29"/>
      <c r="K12" s="29"/>
      <c r="L12" s="29"/>
      <c r="M12" s="29"/>
    </row>
    <row r="13" spans="1:13" x14ac:dyDescent="0.25">
      <c r="A13" s="1"/>
      <c r="B13" s="25" t="s">
        <v>1</v>
      </c>
      <c r="C13" s="2"/>
      <c r="D13" s="2"/>
      <c r="E13" s="2"/>
      <c r="F13" s="19" t="s">
        <v>21</v>
      </c>
      <c r="G13" s="9">
        <f>G6*G7*G12</f>
        <v>52500</v>
      </c>
      <c r="H13" s="9">
        <f>H6*H7</f>
        <v>116000</v>
      </c>
      <c r="I13" s="9">
        <f>I6*I7</f>
        <v>25000</v>
      </c>
      <c r="J13" s="9">
        <f t="shared" ref="J13:M13" si="2">J6*J7</f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</row>
    <row r="14" spans="1:13" ht="7.5" customHeight="1" x14ac:dyDescent="0.25">
      <c r="A14" s="1"/>
      <c r="B14" s="16"/>
      <c r="C14" s="1"/>
      <c r="D14" s="1"/>
      <c r="E14" s="1"/>
      <c r="F14" s="1"/>
      <c r="G14" s="5"/>
      <c r="H14" s="5"/>
      <c r="I14" s="5"/>
      <c r="J14" s="5"/>
      <c r="K14" s="5"/>
      <c r="L14" s="5"/>
      <c r="M14" s="5"/>
    </row>
    <row r="15" spans="1:13" x14ac:dyDescent="0.25">
      <c r="A15" s="1"/>
      <c r="B15" s="26" t="s">
        <v>11</v>
      </c>
      <c r="C15" s="4"/>
      <c r="D15" s="4"/>
      <c r="E15" s="4"/>
      <c r="F15" s="4" t="s">
        <v>20</v>
      </c>
      <c r="G15" s="10">
        <f>G10-G13</f>
        <v>54150</v>
      </c>
      <c r="H15" s="10">
        <f>H10-H13</f>
        <v>214600</v>
      </c>
      <c r="I15" s="10">
        <f>I10-I13</f>
        <v>105500.00000000003</v>
      </c>
      <c r="J15" s="10">
        <f t="shared" ref="J15:M15" si="3">J10-J13</f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</row>
    <row r="16" spans="1:13" ht="9" customHeight="1" x14ac:dyDescent="0.25">
      <c r="A16" s="1"/>
      <c r="B16" s="16"/>
      <c r="C16" s="1"/>
      <c r="D16" s="1"/>
      <c r="E16" s="1"/>
      <c r="F16" s="1"/>
      <c r="G16" s="5"/>
      <c r="H16" s="5"/>
      <c r="I16" s="1"/>
      <c r="J16" s="1"/>
      <c r="K16" s="1"/>
      <c r="L16" s="1"/>
      <c r="M16" s="1"/>
    </row>
    <row r="17" spans="1:13" x14ac:dyDescent="0.25">
      <c r="A17" s="1"/>
      <c r="B17" s="16" t="s">
        <v>13</v>
      </c>
      <c r="C17" s="1"/>
      <c r="D17" s="1"/>
      <c r="E17" s="1"/>
      <c r="F17" s="14" t="s">
        <v>22</v>
      </c>
      <c r="G17" s="23">
        <v>0.8</v>
      </c>
      <c r="H17" s="23">
        <v>0.5</v>
      </c>
      <c r="I17" s="29">
        <v>0.5</v>
      </c>
      <c r="J17" s="29"/>
      <c r="K17" s="29"/>
      <c r="L17" s="29"/>
      <c r="M17" s="29"/>
    </row>
    <row r="18" spans="1:13" x14ac:dyDescent="0.25">
      <c r="A18" s="1"/>
      <c r="B18" s="25" t="s">
        <v>27</v>
      </c>
      <c r="C18" s="2"/>
      <c r="D18" s="2"/>
      <c r="E18" s="2"/>
      <c r="F18" s="19" t="s">
        <v>28</v>
      </c>
      <c r="G18" s="9">
        <f>G7*G6*G17</f>
        <v>12000</v>
      </c>
      <c r="H18" s="9">
        <f>H6*H7*H17</f>
        <v>58000</v>
      </c>
      <c r="I18" s="9">
        <f>I6*I7*I17</f>
        <v>12500</v>
      </c>
      <c r="J18" s="9">
        <f t="shared" ref="J18:M18" si="4">J6*J7*J17</f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</row>
    <row r="19" spans="1:13" ht="9.75" customHeight="1" x14ac:dyDescent="0.25">
      <c r="A19" s="1"/>
      <c r="B19" s="27"/>
    </row>
    <row r="20" spans="1:13" x14ac:dyDescent="0.25">
      <c r="A20" s="1"/>
      <c r="B20" s="25" t="s">
        <v>3</v>
      </c>
      <c r="C20" s="2"/>
      <c r="D20" s="2"/>
      <c r="E20" s="2"/>
      <c r="F20" s="18" t="s">
        <v>29</v>
      </c>
      <c r="G20" s="13">
        <f>IF(G18=0,"   ",G18/G10)</f>
        <v>0.11251758087201125</v>
      </c>
      <c r="H20" s="13">
        <f>IF(H18=0,"   ",H18/H10)</f>
        <v>0.17543859649122806</v>
      </c>
      <c r="I20" s="13">
        <f t="shared" ref="I20:M20" si="5">IF(I18=0,"   ",I18/I10)</f>
        <v>9.5785440613026795E-2</v>
      </c>
      <c r="J20" s="13" t="str">
        <f t="shared" si="5"/>
        <v xml:space="preserve">   </v>
      </c>
      <c r="K20" s="13" t="str">
        <f t="shared" si="5"/>
        <v xml:space="preserve">   </v>
      </c>
      <c r="L20" s="13" t="str">
        <f t="shared" si="5"/>
        <v xml:space="preserve">   </v>
      </c>
      <c r="M20" s="13" t="str">
        <f t="shared" si="5"/>
        <v xml:space="preserve">   </v>
      </c>
    </row>
    <row r="21" spans="1:13" x14ac:dyDescent="0.25">
      <c r="A21" s="1"/>
      <c r="B21" s="25" t="s">
        <v>2</v>
      </c>
      <c r="C21" s="2"/>
      <c r="D21" s="2"/>
      <c r="E21" s="2"/>
      <c r="F21" s="18" t="s">
        <v>30</v>
      </c>
      <c r="G21" s="13">
        <f>IF(G18=0,"   ",G18/G15)</f>
        <v>0.22160664819944598</v>
      </c>
      <c r="H21" s="13">
        <f t="shared" ref="H21:M21" si="6">IF(H18=0,"   ",H18/H15)</f>
        <v>0.27027027027027029</v>
      </c>
      <c r="I21" s="13">
        <f t="shared" si="6"/>
        <v>0.11848341232227484</v>
      </c>
      <c r="J21" s="13" t="str">
        <f t="shared" si="6"/>
        <v xml:space="preserve">   </v>
      </c>
      <c r="K21" s="13" t="str">
        <f t="shared" si="6"/>
        <v xml:space="preserve">   </v>
      </c>
      <c r="L21" s="13" t="str">
        <f t="shared" si="6"/>
        <v xml:space="preserve">   </v>
      </c>
      <c r="M21" s="13" t="str">
        <f t="shared" si="6"/>
        <v xml:space="preserve">   </v>
      </c>
    </row>
    <row r="22" spans="1:13" x14ac:dyDescent="0.25">
      <c r="D22" s="20" t="s">
        <v>24</v>
      </c>
      <c r="F22" t="s">
        <v>23</v>
      </c>
      <c r="G22" s="22">
        <v>0.25</v>
      </c>
      <c r="I22" s="30">
        <v>0.15</v>
      </c>
      <c r="J22" s="31"/>
      <c r="K22" s="31"/>
      <c r="L22" s="31"/>
      <c r="M22" s="31"/>
    </row>
    <row r="23" spans="1:13" ht="18.75" x14ac:dyDescent="0.3">
      <c r="A23" s="1"/>
      <c r="B23" s="1"/>
      <c r="D23" s="21" t="s">
        <v>25</v>
      </c>
      <c r="F23" t="s">
        <v>26</v>
      </c>
      <c r="G23" s="9">
        <f>$G$22*G18</f>
        <v>3000</v>
      </c>
      <c r="H23" s="9">
        <f t="shared" ref="H23:I23" si="7">$G$22*H18</f>
        <v>14500</v>
      </c>
      <c r="I23" s="9">
        <f t="shared" si="7"/>
        <v>3125</v>
      </c>
      <c r="J23" s="9">
        <f t="shared" ref="J23:M23" si="8">$G$22*J18</f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Duane</cp:lastModifiedBy>
  <dcterms:created xsi:type="dcterms:W3CDTF">2014-01-20T19:27:27Z</dcterms:created>
  <dcterms:modified xsi:type="dcterms:W3CDTF">2015-02-11T16:18:30Z</dcterms:modified>
</cp:coreProperties>
</file>